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7EAEE7E7-5857-41AB-B392-64452912862C}" xr6:coauthVersionLast="47" xr6:coauthVersionMax="47" xr10:uidLastSave="{00000000-0000-0000-0000-000000000000}"/>
  <workbookProtection workbookAlgorithmName="SHA-512" workbookHashValue="b3hJnE3KDx3EIaC5dJqQxPODrMkXlInsn5WGU4zh+ODSZUwHxvuShtRowfco/XVL9DIIpEgKDZC6AQCO4eLcUw==" workbookSaltValue="zJP4s1i4oEnEyqYkCNnpq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s="1"/>
</calcChain>
</file>

<file path=xl/sharedStrings.xml><?xml version="1.0" encoding="utf-8"?>
<sst xmlns="http://schemas.openxmlformats.org/spreadsheetml/2006/main" count="165" uniqueCount="85">
  <si>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</si>
  <si>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</si>
  <si>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</si>
  <si>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</si>
  <si>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</si>
  <si>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</si>
  <si>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</si>
  <si>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</si>
  <si>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</si>
  <si>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</si>
  <si>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</si>
  <si>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</si>
  <si>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</si>
  <si>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</si>
  <si>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</si>
  <si>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</si>
  <si>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</si>
  <si>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</si>
  <si>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</si>
  <si>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</si>
  <si>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</si>
  <si>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</si>
  <si>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</si>
  <si>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</si>
  <si>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</si>
  <si>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</si>
  <si>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</si>
  <si>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</si>
  <si>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</si>
  <si>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</si>
  <si>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</si>
  <si>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</si>
  <si>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</si>
  <si>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</si>
  <si>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</si>
  <si>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</si>
  <si>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</si>
  <si>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</si>
  <si>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</si>
  <si>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</si>
  <si>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</si>
  <si>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</si>
  <si>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</si>
  <si>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</si>
  <si>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</si>
  <si>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劳务外包采购项目 
投标（响应）文件
（V1.0）
</t>
  </si>
  <si>
    <t>威海刘公岛景区旅游服务有限公司</t>
  </si>
  <si>
    <t>WHWLJT2026008</t>
  </si>
  <si>
    <t>001</t>
  </si>
  <si>
    <t>第一包</t>
  </si>
  <si>
    <t>劳务外包采购项目</t>
  </si>
  <si>
    <t>1.0000</t>
  </si>
  <si>
    <t>%</t>
  </si>
  <si>
    <t>具有独立承担民事责任的能力：有效的营业执照扫描件。</t>
  </si>
  <si>
    <t>资格性</t>
  </si>
  <si>
    <t>是</t>
  </si>
  <si>
    <t>具有劳务派遣经营许可证。</t>
  </si>
  <si>
    <t/>
  </si>
  <si>
    <t>投标人、法定代表人（负责人）、授权代表未被最高法院列入失信被执行人：在“中国执行信息公开网”网站失信被执行人查询结果截图，查询省份为全部。</t>
  </si>
  <si>
    <t>投标人近一年在“信用中国”或“信用中国（山东）”无严重失信记录：投标人近一年（2025年5月1日至查询日止，查询日期不早于招标文件开始获取日期）在“信用中国”或“信用中国（山东）”查询的信用报告，查询方式见投标须知前附表。</t>
  </si>
  <si>
    <t>具有良好的商业信誉和健全的财务会计制度：
A. 投标人自行编制的2025年公司财务报表或由中介机构出具的2025年度财务审计报告书（2025年度财务审计报告未完成的，可提供2024年度财务审计报告书）扫描件； B.银行出具的有效期内的资信证明扫描件。注：A、B两项提供任意一项均可。</t>
  </si>
  <si>
    <t>具有履行合同所必须的设备和人员，并能提供优质的服务：
投标人参与投标的声明函。</t>
  </si>
  <si>
    <t>具有依法缴纳税收和社会保障资金的良好记录：
投标人参与投标的声明函及近期（2026年3月或4月）缴纳税收凭证及缴纳社保资金凭证扫描件。</t>
  </si>
  <si>
    <t>参加本次采购活动前三年内，在经营活动中没有重大违法记录：投标人参与投标的声明函。</t>
  </si>
  <si>
    <t>联合体投标：本项目不允许联合体投标。</t>
  </si>
  <si>
    <t>法律、行政法规及招标文件规定的其他要求：
（1）关联关系声明函；
（2）满足法律、行政法规及招标文件规定的其他要求。</t>
  </si>
  <si>
    <t>投标有效期：90天。</t>
  </si>
  <si>
    <t>符合性</t>
  </si>
  <si>
    <t>投标报价：不超过招标控制价管理费和税金比例共6%。</t>
  </si>
  <si>
    <t>法定代表人及授权委托书：
（1）若法定代表人参加投标，投标文件附法定代表人身份证明及法定代表人身份证扫描件。
（2）若授权代表参加投标，投标文件还需附法人授权委托书及被授权人身份证扫描件。</t>
  </si>
  <si>
    <t>投标保证金：3000.00元，从基本账户转出。投标文件中附基本户开户证明、汇款凭证等材料扫描件。</t>
  </si>
  <si>
    <t>服务期限：自合同签订之日起1年。</t>
  </si>
  <si>
    <t>付款方式：按月支付。每月实际发生的劳务费用以双方签章的结算单据实结算。每月10日前甲乙双方核对上月度服务费总额，经甲乙双方确认无误后，乙方应向甲方开具全额增值税发票，甲方在收到发票后于每月20日前完成付款。如乙方未及时开具发票，则甲方可以不按规定时间付款。乙方承诺，按照国家法律法规要求，按时向其服务团队发放工资、缴纳社保等。乙方须为劳务外包人员办理团体人身意外伤害保险，附加意外医疗等。乙方须为超过法定退休年龄的外包人员缴纳雇主责任险和人身意外险。</t>
  </si>
  <si>
    <t>价格</t>
  </si>
  <si>
    <t>0.00</t>
  </si>
  <si>
    <t>以评标基准值为基准，投标报价(费率)与该基准值进行比较，相同得满分；每高于或低于基准价1%(作差比较）扣减0.1分，扣完为止。偏离不足1%时，按1%计。
例:当评标基准值（费率)为5%时，如果投标报价(费率）为6%时报价得分为29.9分；如果投标报价（费率)为4%时报价得分为29.9分。
评标基准价A：
当n（有效投标人个数，以下相同）≤5时，A=所有有效标书报价的算术平均值×97%；
当n＞5时，A=所有有效标书报价中去掉1个最高价、1个最低价后的算术平均值×97%。</t>
  </si>
  <si>
    <t>30.00</t>
  </si>
  <si>
    <t>投标人近三年（2023年5月1日至今，以合同签订时间为准）每有一项类似业绩得2.5分，最高计至5分。
注：类似业绩指劳务外包人员项目；投标文件中需提供合同扫描件，否则不得分。</t>
  </si>
  <si>
    <t>5.00</t>
  </si>
  <si>
    <t>评标委员会根据投标人的服务方案内容，按照以下标准进行打分：
1.投标人所报实施方案内容完善，服务目标清晰明确、服务理念科学合理，针对性强；
2.对服务工作重点分析理解到位，工作区域人员配置合理，工作时间安排得当；
3.编制详细的服务流程及检验标准，服务流程操作清晰、质量保证措施可行；
4.拟派人员年龄结构、专业结构合合理，从业时间长，有运作过同类项目活动经验和业务技术能力，专业背景与岗位设置相适应，服从指挥调度，能够充分保证项目需要。
【20.1分-30分】：投标人针对上述各项内容全面响应，具有突出的优势。
【10.1分-20分】：投标人针对上述内容有1-2处瑕疵或缺陷。
【0分-10分】：投标人针对上述内容有3处及以上描述不清晰，表述简单或存在瑕疵，所表述内容无法反映或无法判断其服务能力。</t>
  </si>
  <si>
    <t>评标委员会根据投标人的制度建设情况内容，按照以下标准进行打分：
1.投标人的管理制度和管理规范健全，能满足项目规范化、标准化运行的需求；
2.投标人具有符合要求的岗位责任制，分工明确；
3.投标人具有完备的管理措施和管理人员，有突出的制度建设方面的优势。
【6.1分-10分】：投标人针对上述各项内容全面响应，具有突出的优势。
【3.1分-6分】：投标人针对上述内容有1-2处瑕疵或缺陷。
【0分-3分】：投标人针对上述内容有3处及以上描述不清晰，表述简单或存在瑕疵，所表述内容无法反映或无法判断其服务能力。</t>
  </si>
  <si>
    <t>10.00</t>
  </si>
  <si>
    <t>评标委员会根据投标人的应急服务预案内容，按照以下标准进行打分：
1.投标人设立的应急指挥组织架构合理，职责分工明确；
2.有专门的风险识别与分类应对措施，且适用于本劳务外包项目；
3.预防与预警机制完善，包括定期风险识别、重点监控高风险作业；应急响应流程合理，信息报告、分级响应、现场处置符合相关规定；
4.应急保障措施全面，包含物资保障、人员培训、技术支撑等内容。
【10.1分-15分】：投标人针对上述各项内容全面响应，具有突出的优势。
【5.1分-10分】：投标人针对上述内容有1-2处瑕疵或缺陷。
【0分-5分】：投标人针对上述内容有3处及以上描述不清晰，表述简单或存在瑕疵，所表述内容无法反映或无法判断其服务能力。</t>
  </si>
  <si>
    <t>15.00</t>
  </si>
  <si>
    <t>评标委员会根据投标人的服务质量保证措施内容，按照以下标准进行打分：
1.具有完善的服务质量监督和考核机制；
2.具有完善的风险管理与改进提升框架体系；
3.具有完善的内部考核与绩效评价体系，能通过考核持续改进和提升服务水平。
【6.1分-10分】：投标人针对上述各项内容全面响应，具有突出的优势。
【3.1分-6分】：投标人针对上述内容有1-2处瑕疵或缺陷。
【0分-3分】：投标人针对上述内容有3处及以上描述不清晰，表述简单或存在瑕疵，所表述内容无法反映或无法判断其服务能力。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</si>
</sst>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rgb="FFFF0000"/>
      <name val="仿宋_GB2312"/>
      <family val="3"/>
      <charset val="134"/>
    </font>
    <font>
      <b/>
      <sz val="18"/>
      <color indexed="55"/>
      <name val="方正小标宋简体"/>
      <family val="4"/>
      <charset val="134"/>
    </font>
    <font>
      <b/>
      <sz val="12"/>
      <color indexed="10"/>
      <name val="仿宋_GB2312"/>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0" fillId="0" borderId="2" xfId="0" applyBorder="1" applyAlignment="1" applyProtection="1">
      <alignment horizontal="left" vertical="center" wrapText="1"/>
      <protection hidden="1"/>
    </xf>
    <xf numFmtId="0" fontId="0" fillId="0" borderId="4" xfId="0"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85" zoomScaleNormal="85" zoomScalePageLayoutView="60" workbookViewId="0">
      <selection activeCell="L10" sqref="L10"/>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46" t="s">
        <v>45</v>
      </c>
      <c r="B1" s="47"/>
      <c r="C1" s="47"/>
      <c r="D1" s="47"/>
      <c r="E1"/>
    </row>
    <row r="2" spans="1:4" ht="29.25" customHeight="1" x14ac:dyDescent="0.15">
      <c r="A2" s="46"/>
      <c r="B2" s="47"/>
      <c r="C2" s="47"/>
      <c r="D2" s="47"/>
      <c r="E2"/>
    </row>
    <row r="3" spans="1:4" ht="24.75" customHeight="1" x14ac:dyDescent="0.15">
      <c r="A3" s="47"/>
      <c r="B3" s="47"/>
      <c r="C3" s="47"/>
      <c r="D3" s="47"/>
      <c r="E3"/>
    </row>
    <row r="4" spans="1:4" ht="28.35" customHeight="1" x14ac:dyDescent="0.15">
      <c r="A4" s="47"/>
      <c r="B4" s="47"/>
      <c r="C4" s="47"/>
      <c r="D4" s="47"/>
      <c r="E4"/>
    </row>
    <row r="5" spans="1:4" ht="28.35" customHeight="1" x14ac:dyDescent="0.15">
      <c r="A5" s="47"/>
      <c r="B5" s="47"/>
      <c r="C5" s="47"/>
      <c r="D5" s="47"/>
      <c r="E5"/>
    </row>
    <row r="6" spans="1:4" ht="28.35" customHeight="1" x14ac:dyDescent="0.15">
      <c r="A6" s="47"/>
      <c r="B6" s="47"/>
      <c r="C6" s="47"/>
      <c r="D6" s="47"/>
      <c r="E6"/>
    </row>
    <row r="7" spans="1:4" ht="28.35" customHeight="1" x14ac:dyDescent="0.15">
      <c r="A7" s="47"/>
      <c r="B7" s="47"/>
      <c r="C7" s="47"/>
      <c r="D7" s="47"/>
      <c r="E7"/>
    </row>
    <row r="8" spans="1:4" ht="28.35" customHeight="1" x14ac:dyDescent="0.15">
      <c r="A8" s="47"/>
      <c r="B8" s="47"/>
      <c r="C8" s="47"/>
      <c r="D8" s="47"/>
      <c r="E8"/>
    </row>
    <row r="9" spans="1:4" ht="28.35" customHeight="1" x14ac:dyDescent="0.15">
      <c r="A9" s="47"/>
      <c r="B9" s="47"/>
      <c r="C9" s="47"/>
      <c r="D9" s="47"/>
      <c r="E9"/>
    </row>
    <row r="10" spans="1:4" ht="28.35" customHeight="1" x14ac:dyDescent="0.15">
      <c r="A10" s="47"/>
      <c r="B10" s="47"/>
      <c r="C10" s="47"/>
      <c r="D10" s="47"/>
      <c r="E10"/>
    </row>
    <row r="11" spans="1:4" ht="9" customHeight="1" x14ac:dyDescent="0.15">
      <c r="A11" s="47"/>
      <c r="B11" s="47"/>
      <c r="C11" s="47"/>
      <c r="D11" s="47"/>
      <c r="E11"/>
    </row>
    <row r="12" spans="1:4" ht="28.35" customHeight="1" x14ac:dyDescent="0.15">
      <c r="A12" s="47"/>
      <c r="B12" s="47"/>
      <c r="C12" s="47"/>
      <c r="D12" s="47"/>
      <c r="E12"/>
    </row>
    <row r="13" spans="1:4" ht="25.5" customHeight="1" x14ac:dyDescent="0.15">
      <c r="A13" s="47"/>
      <c r="B13" s="47"/>
      <c r="C13" s="47"/>
      <c r="D13" s="47"/>
      <c r="E13"/>
    </row>
    <row r="14" spans="1:4" ht="17.100000000000001" customHeight="1" x14ac:dyDescent="0.15">
      <c r="A14" s="47"/>
      <c r="B14" s="47"/>
      <c r="C14" s="47"/>
      <c r="D14" s="47"/>
      <c r="E14"/>
    </row>
    <row r="15" spans="1:4" ht="22.35" customHeight="1" x14ac:dyDescent="0.15">
      <c r="A15" s="27"/>
      <c r="B15" s="27"/>
      <c r="C15" s="27"/>
      <c r="D15" s="27"/>
      <c r="E15"/>
    </row>
    <row r="16" spans="1:4" ht="19.350000000000001" customHeight="1" x14ac:dyDescent="0.15">
      <c r="A16" s="28"/>
      <c r="B16" s="42"/>
      <c r="C16" s="42"/>
      <c r="D16" s="42"/>
      <c r="E16"/>
    </row>
    <row r="17" spans="1:4" ht="26.45" customHeight="1" x14ac:dyDescent="0.15">
      <c r="A17" s="45" t="s">
        <v>1</v>
      </c>
      <c r="B17" s="48" t="s">
        <v>46</v>
      </c>
      <c r="C17" s="49"/>
      <c r="D17" s="50"/>
      <c r="E17"/>
    </row>
    <row r="18" spans="1:4" ht="20.45" customHeight="1" x14ac:dyDescent="0.15">
      <c r="A18" s="45"/>
      <c r="B18" s="51"/>
      <c r="C18" s="52"/>
      <c r="D18" s="53"/>
      <c r="E18"/>
    </row>
    <row r="19" spans="1:4" ht="35.450000000000003" customHeight="1" x14ac:dyDescent="0.15">
      <c r="A19" s="29" t="s">
        <v>2</v>
      </c>
      <c r="B19" s="30" t="s">
        <v>47</v>
      </c>
      <c r="C19" s="29"/>
      <c r="D19" s="31"/>
      <c r="E19"/>
    </row>
    <row r="20" spans="1:4" ht="30.75" customHeight="1" x14ac:dyDescent="0.15">
      <c r="A20" s="29" t="s">
        <v>3</v>
      </c>
      <c r="B20" s="43" t="s">
        <v>48</v>
      </c>
      <c r="C20" s="43"/>
      <c r="D20" s="43"/>
      <c r="E20"/>
    </row>
    <row r="21" spans="1:4" ht="33" customHeight="1" x14ac:dyDescent="0.15">
      <c r="A21" s="29" t="s">
        <v>4</v>
      </c>
      <c r="B21" s="54" t="s">
        <v>49</v>
      </c>
      <c r="C21" s="55"/>
      <c r="D21" s="56"/>
      <c r="E21"/>
    </row>
    <row r="22" spans="1:4" ht="26.45" customHeight="1" x14ac:dyDescent="0.15">
      <c r="A22" s="32"/>
      <c r="B22" s="57"/>
      <c r="C22" s="58"/>
      <c r="D22" s="59"/>
      <c r="E22"/>
    </row>
    <row r="23" spans="1:4" ht="21.6" customHeight="1" x14ac:dyDescent="0.15">
      <c r="A23" s="33"/>
      <c r="B23" s="57"/>
      <c r="C23" s="58"/>
      <c r="D23" s="59"/>
      <c r="E23"/>
    </row>
    <row r="24" spans="1:4" ht="23.1" customHeight="1" x14ac:dyDescent="0.15">
      <c r="A24" s="33"/>
      <c r="B24" s="57"/>
      <c r="C24" s="58"/>
      <c r="D24" s="59"/>
      <c r="E24"/>
    </row>
    <row r="25" spans="1:4" ht="21.6" customHeight="1" x14ac:dyDescent="0.15">
      <c r="A25" s="33"/>
      <c r="B25" s="60"/>
      <c r="C25" s="61"/>
      <c r="D25" s="62"/>
      <c r="E25"/>
    </row>
    <row r="26" spans="1:4" ht="27" customHeight="1" x14ac:dyDescent="0.15">
      <c r="A26" s="63" t="s">
        <v>5</v>
      </c>
      <c r="B26" s="64"/>
      <c r="C26" s="64"/>
      <c r="D26" s="65"/>
      <c r="E26"/>
    </row>
    <row r="27" spans="1:4" ht="32.1" customHeight="1" x14ac:dyDescent="0.15">
      <c r="A27" s="66"/>
      <c r="B27" s="67"/>
      <c r="C27" s="67"/>
      <c r="D27" s="68"/>
      <c r="E27"/>
    </row>
    <row r="28" spans="1:4" ht="36" customHeight="1" x14ac:dyDescent="0.15">
      <c r="A28" s="34"/>
      <c r="B28" s="44" t="s">
        <v>6</v>
      </c>
      <c r="C28" s="44"/>
      <c r="D28" s="44"/>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bb8qBwPvtD2V3F5euLMc9WS1VJatuoee07dSAzFbk0g4RC35vZxjxknnIVbIIFZUO74rzytpjc2TUFqa8buGaw==" saltValue="Js5ZyTgwfwspxTBLLSnkE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145" zoomScaleNormal="100" zoomScaleSheetLayoutView="145" zoomScalePageLayoutView="90" workbookViewId="0">
      <selection activeCell="J8" sqref="J8"/>
    </sheetView>
  </sheetViews>
  <sheetFormatPr defaultColWidth="8.875" defaultRowHeight="13.5" x14ac:dyDescent="0.15"/>
  <cols>
    <col min="1" max="1" customWidth="true" style="15" width="11.875" collapsed="false"/>
    <col min="2" max="2" customWidth="true" style="15" width="35.625" collapsed="false"/>
    <col min="3" max="3" customWidth="true" style="15" width="14.0" collapsed="false"/>
    <col min="4" max="4" customWidth="true" style="15" width="22.875" collapsed="false"/>
    <col min="5" max="5" customWidth="true" style="15" width="23.0" collapsed="false"/>
    <col min="6" max="6" customWidth="true" style="15" width="25.5" collapsed="false"/>
    <col min="7" max="16384" style="15" width="8.875" collapsed="false"/>
  </cols>
  <sheetData>
    <row r="1" spans="1:6" ht="42.75" customHeight="1" x14ac:dyDescent="0.15">
      <c r="A1" s="69" t="s">
        <v>7</v>
      </c>
      <c r="B1" s="69"/>
      <c r="C1" s="69"/>
      <c r="D1" s="69"/>
      <c r="E1" s="69"/>
      <c r="F1" s="69"/>
      <c r="G1"/>
    </row>
    <row r="2" spans="1:6" ht="24.95" customHeight="1" x14ac:dyDescent="0.15">
      <c r="A2" s="16" t="s">
        <v>8</v>
      </c>
      <c r="B2" s="70" t="s">
        <v>47</v>
      </c>
      <c r="C2" s="70"/>
      <c r="D2" s="70"/>
      <c r="E2" s="70"/>
      <c r="F2" s="76" t="s">
        <v>9</v>
      </c>
      <c r="G2"/>
    </row>
    <row r="3" spans="1:6" ht="24.95" customHeight="1" x14ac:dyDescent="0.15">
      <c r="A3" s="16" t="s">
        <v>10</v>
      </c>
      <c r="B3" s="70" t="s">
        <v>50</v>
      </c>
      <c r="C3" s="70"/>
      <c r="D3" s="70"/>
      <c r="E3" s="70"/>
      <c r="F3" s="77"/>
      <c r="G3"/>
    </row>
    <row r="4" spans="1:6" ht="24.95" customHeight="1" x14ac:dyDescent="0.15">
      <c r="A4" s="16" t="s">
        <v>11</v>
      </c>
      <c r="B4" s="17" t="s">
        <v>48</v>
      </c>
      <c r="C4" s="16" t="s">
        <v>12</v>
      </c>
      <c r="D4" s="70" t="s">
        <v>49</v>
      </c>
      <c r="E4" s="70"/>
      <c r="F4" s="77"/>
      <c r="G4"/>
    </row>
    <row r="5" spans="1:6" ht="24.95" customHeight="1" x14ac:dyDescent="0.15">
      <c r="A5" s="16" t="s">
        <v>13</v>
      </c>
      <c r="B5" s="18"/>
      <c r="C5" s="16" t="s">
        <v>14</v>
      </c>
      <c r="D5" s="71"/>
      <c r="E5" s="72"/>
      <c r="F5" s="78"/>
      <c r="G5"/>
    </row>
    <row r="6" spans="1:6" ht="24.95" customHeight="1" x14ac:dyDescent="0.15">
      <c r="A6" s="16" t="s">
        <v>15</v>
      </c>
      <c r="B6" s="19" t="n">
        <v>6.0</v>
      </c>
      <c r="C6" s="16" t="s">
        <v>16</v>
      </c>
      <c r="D6" s="20">
        <f>SUM(F12:F1001)</f>
        <v>0</v>
      </c>
      <c r="E6" s="79" t="str">
        <f>"大写：百分之"&amp;IF(D6&gt;0,SUBSTITUTE((TEXT(D6,"[DBnum2]")),".","点"),IF(D6&lt;0,"负"&amp;SUBSTITUTE((TEXT(ABS(D6),"[DBnum2]")),".","点"),"零"))</f>
        <v>大写：百分之零</v>
      </c>
      <c r="F6" s="80"/>
      <c r="G6"/>
    </row>
    <row r="7" spans="1:6" ht="24.95" customHeight="1" x14ac:dyDescent="0.15">
      <c r="A7" s="16" t="s">
        <v>17</v>
      </c>
      <c r="B7" s="71" t="s">
        <v>18</v>
      </c>
      <c r="C7" s="81"/>
      <c r="D7" s="81"/>
      <c r="E7" s="81"/>
      <c r="F7" s="72"/>
      <c r="G7"/>
    </row>
    <row r="8" spans="1:6" ht="57.6" customHeight="1" x14ac:dyDescent="0.15">
      <c r="A8" s="16" t="s">
        <v>19</v>
      </c>
      <c r="B8" s="71"/>
      <c r="C8" s="81"/>
      <c r="D8" s="81"/>
      <c r="E8" s="81"/>
      <c r="F8" s="72"/>
      <c r="G8"/>
    </row>
    <row r="9" spans="1:6" ht="36" customHeight="1" x14ac:dyDescent="0.15">
      <c r="A9" s="82" t="s">
        <v>20</v>
      </c>
      <c r="B9" s="82"/>
      <c r="C9" s="82"/>
      <c r="D9" s="82"/>
      <c r="E9" s="82"/>
      <c r="F9" s="82"/>
      <c r="G9"/>
    </row>
    <row r="10" spans="1:6" s="14" customFormat="1" ht="24.95" customHeight="1" x14ac:dyDescent="0.15">
      <c r="A10" s="74" t="s">
        <v>21</v>
      </c>
      <c r="B10" s="83" t="s">
        <v>22</v>
      </c>
      <c r="C10" s="84"/>
      <c r="D10" s="83" t="s">
        <v>23</v>
      </c>
      <c r="E10" s="85"/>
      <c r="F10" s="84"/>
      <c r="G10"/>
    </row>
    <row r="11" spans="1:6" s="14" customFormat="1" ht="24.95" customHeight="1" x14ac:dyDescent="0.15">
      <c r="A11" s="75"/>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95.25" customHeight="1" x14ac:dyDescent="0.15">
      <c r="A13" s="73" t="s">
        <v>29</v>
      </c>
      <c r="B13" s="40"/>
      <c r="C13" s="40"/>
      <c r="D13" s="40"/>
      <c r="E13" s="40"/>
      <c r="F13" s="41"/>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iWatddrhHYtFRscciSEqrm3Z+96xH2MBqgcXQ++zHacc6rSDBKa5CqcyN0nTPEvDEF8lT/lQFzzBkA2xrPd2Eg==" saltValue="rukOTs0k2MYN6H4BovSbkw==" spinCount="100000" sheet="1" objects="1" scenarios="1"/>
  <mergeCells count="14">
    <mergeCell ref="A13:F13"/>
    <mergeCell ref="A10:A11"/>
    <mergeCell ref="F2:F5"/>
    <mergeCell ref="E6:F6"/>
    <mergeCell ref="B7:F7"/>
    <mergeCell ref="B8:F8"/>
    <mergeCell ref="A9:F9"/>
    <mergeCell ref="B10:C10"/>
    <mergeCell ref="D10:F10"/>
    <mergeCell ref="A1:F1"/>
    <mergeCell ref="B2:E2"/>
    <mergeCell ref="B3:E3"/>
    <mergeCell ref="D4:E4"/>
    <mergeCell ref="D5:E5"/>
  </mergeCells>
  <phoneticPr fontId="29"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 xr:uid="{00000000-0002-0000-0100-000002000000}">
      <formula1>1024</formula1>
    </dataValidation>
    <dataValidation type="decimal" allowBlank="1" showInputMessage="1" showErrorMessage="1" errorTitle="提示:必填，数值型数据 " error="1.应是不能为空的非负数;_x000a_2.须小于999999999.9999;_x000a_3.最大精确为小教点后4位;_x000a_" promptTitle="提示：必填，数值型数据" prompt="0.0000至999999999.9999_x000a_数据精度为小数点后4位_x000a_"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Id="3" sqref="A5:XFD1048576 G4:XFD4 A4:D4 A1:XFD3"/>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36" t="s">
        <v>30</v>
      </c>
      <c r="B1" s="36"/>
      <c r="C1" s="36"/>
      <c r="D1" s="36"/>
      <c r="E1" s="36"/>
      <c r="F1" s="36"/>
      <c r="G1"/>
    </row>
    <row r="2" spans="1:6" s="9" customFormat="1" ht="24.95" customHeight="1" x14ac:dyDescent="0.15">
      <c r="A2" s="86" t="s">
        <v>31</v>
      </c>
      <c r="B2" s="87"/>
      <c r="C2" s="87"/>
      <c r="D2" s="88"/>
      <c r="E2" s="38" t="s">
        <v>32</v>
      </c>
      <c r="F2" s="38"/>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67</v>
      </c>
      <c r="D14" t="s" s="12">
        <v>55</v>
      </c>
      <c r="E14" t="s" s="13">
        <v>57</v>
      </c>
      <c r="F14" t="s" s="13">
        <v>57</v>
      </c>
    </row>
    <row r="15">
      <c r="A15" t="n" s="10">
        <v>12.0</v>
      </c>
      <c r="B15" t="s" s="11">
        <v>68</v>
      </c>
      <c r="C15" t="s" s="12">
        <v>67</v>
      </c>
      <c r="D15" t="s" s="12">
        <v>55</v>
      </c>
      <c r="E15" t="s" s="13">
        <v>57</v>
      </c>
      <c r="F15" t="s" s="13">
        <v>57</v>
      </c>
    </row>
    <row r="16">
      <c r="A16" t="n" s="10">
        <v>13.0</v>
      </c>
      <c r="B16" t="s" s="11">
        <v>69</v>
      </c>
      <c r="C16" t="s" s="12">
        <v>67</v>
      </c>
      <c r="D16" t="s" s="12">
        <v>55</v>
      </c>
      <c r="E16" t="s" s="13">
        <v>57</v>
      </c>
      <c r="F16" t="s" s="13">
        <v>57</v>
      </c>
    </row>
    <row r="17">
      <c r="A17" t="n" s="10">
        <v>14.0</v>
      </c>
      <c r="B17" t="s" s="11">
        <v>70</v>
      </c>
      <c r="C17" t="s" s="12">
        <v>67</v>
      </c>
      <c r="D17" t="s" s="12">
        <v>55</v>
      </c>
      <c r="E17" t="s" s="13">
        <v>57</v>
      </c>
      <c r="F17" t="s" s="13">
        <v>57</v>
      </c>
    </row>
    <row r="18">
      <c r="A18" t="n" s="10">
        <v>15.0</v>
      </c>
      <c r="B18" t="s" s="11">
        <v>71</v>
      </c>
      <c r="C18" t="s" s="12">
        <v>67</v>
      </c>
      <c r="D18" t="s" s="12">
        <v>55</v>
      </c>
      <c r="E18" t="s" s="13">
        <v>57</v>
      </c>
      <c r="F18" t="s" s="13">
        <v>57</v>
      </c>
    </row>
    <row r="19">
      <c r="A19" t="n" s="10">
        <v>16.0</v>
      </c>
      <c r="B19" t="s" s="11">
        <v>72</v>
      </c>
      <c r="C19" t="s" s="12">
        <v>67</v>
      </c>
      <c r="D19" t="s" s="12">
        <v>55</v>
      </c>
      <c r="E19" t="s" s="13">
        <v>57</v>
      </c>
      <c r="F19" t="s" s="13">
        <v>57</v>
      </c>
    </row>
    <row r="20" spans="1:6" ht="141" customHeight="1" x14ac:dyDescent="0.15">
      <c r="A20" s="39" t="s">
        <v>39</v>
      </c>
      <c r="B20" s="40"/>
      <c r="C20" s="40"/>
      <c r="D20" s="40"/>
      <c r="E20" s="40"/>
      <c r="F20" s="41"/>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eHii1gEK1XzbwajIl7syuZmFqDi1yafV7vhUi4VNevi0bf4AVZ7I4k9OQPrnHWo6+szR9rBz60jQBWv3oTi3IA==" saltValue="R3tVCmn7+zIxnugvBGTekg==" spinCount="100000" sheet="1" objects="1" scenarios="1"/>
  <mergeCells count="4">
    <mergeCell ref="A1:F1"/>
    <mergeCell ref="A2:D2"/>
    <mergeCell ref="E2:F2"/>
    <mergeCell ref="A20:F20"/>
  </mergeCells>
  <phoneticPr fontId="30"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I5" sqref="I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36" t="s">
        <v>40</v>
      </c>
      <c r="B1" s="36"/>
      <c r="C1" s="36"/>
      <c r="D1" s="36"/>
      <c r="E1" s="36"/>
      <c r="F1"/>
    </row>
    <row r="2" spans="1:5" ht="24.95" customHeight="1" x14ac:dyDescent="0.15">
      <c r="A2" s="37" t="s">
        <v>41</v>
      </c>
      <c r="B2" s="37"/>
      <c r="C2" s="3"/>
      <c r="D2" s="38" t="s">
        <v>32</v>
      </c>
      <c r="E2" s="38"/>
      <c r="F2"/>
    </row>
    <row r="3" spans="1:5" ht="24.95" customHeight="1" x14ac:dyDescent="0.15">
      <c r="A3" s="2" t="s">
        <v>33</v>
      </c>
      <c r="B3" s="2" t="s">
        <v>42</v>
      </c>
      <c r="C3" s="4" t="s">
        <v>43</v>
      </c>
      <c r="D3" s="2" t="s">
        <v>37</v>
      </c>
      <c r="E3" s="2" t="s">
        <v>38</v>
      </c>
      <c r="F3"/>
    </row>
    <row r="4" spans="1:5" ht="24.95" customHeight="1" x14ac:dyDescent="0.15">
      <c r="A4" s="5" t="n">
        <v>1.0</v>
      </c>
      <c r="B4" s="6" t="s">
        <v>73</v>
      </c>
      <c r="C4" s="5" t="s">
        <v>74</v>
      </c>
      <c r="D4" s="7"/>
      <c r="E4" s="7"/>
      <c r="F4"/>
    </row>
    <row r="5">
      <c r="A5" t="n" s="5">
        <v>2.0</v>
      </c>
      <c r="B5" t="s" s="6">
        <v>75</v>
      </c>
      <c r="C5" t="s" s="5">
        <v>76</v>
      </c>
      <c r="D5" t="s" s="7">
        <v>57</v>
      </c>
      <c r="E5" t="s" s="7">
        <v>57</v>
      </c>
    </row>
    <row r="6">
      <c r="A6" t="n" s="5">
        <v>3.0</v>
      </c>
      <c r="B6" t="s" s="6">
        <v>77</v>
      </c>
      <c r="C6" t="s" s="5">
        <v>78</v>
      </c>
      <c r="D6" t="s" s="7">
        <v>57</v>
      </c>
      <c r="E6" t="s" s="7">
        <v>57</v>
      </c>
    </row>
    <row r="7">
      <c r="A7" t="n" s="5">
        <v>4.0</v>
      </c>
      <c r="B7" t="s" s="6">
        <v>79</v>
      </c>
      <c r="C7" t="s" s="5">
        <v>76</v>
      </c>
      <c r="D7" t="s" s="7">
        <v>57</v>
      </c>
      <c r="E7" t="s" s="7">
        <v>57</v>
      </c>
    </row>
    <row r="8">
      <c r="A8" t="n" s="5">
        <v>5.0</v>
      </c>
      <c r="B8" t="s" s="6">
        <v>80</v>
      </c>
      <c r="C8" t="s" s="5">
        <v>81</v>
      </c>
      <c r="D8" t="s" s="7">
        <v>57</v>
      </c>
      <c r="E8" t="s" s="7">
        <v>57</v>
      </c>
    </row>
    <row r="9">
      <c r="A9" t="n" s="5">
        <v>6.0</v>
      </c>
      <c r="B9" t="s" s="6">
        <v>82</v>
      </c>
      <c r="C9" t="s" s="5">
        <v>83</v>
      </c>
      <c r="D9" t="s" s="7">
        <v>57</v>
      </c>
      <c r="E9" t="s" s="7">
        <v>57</v>
      </c>
    </row>
    <row r="10">
      <c r="A10" t="n" s="5">
        <v>7.0</v>
      </c>
      <c r="B10" t="s" s="6">
        <v>84</v>
      </c>
      <c r="C10" t="s" s="5">
        <v>81</v>
      </c>
      <c r="D10" t="s" s="7">
        <v>57</v>
      </c>
      <c r="E10" t="s" s="7">
        <v>57</v>
      </c>
    </row>
    <row r="11" spans="1:5" ht="147" customHeight="1" x14ac:dyDescent="0.15">
      <c r="A11" s="39" t="s">
        <v>44</v>
      </c>
      <c r="B11" s="40"/>
      <c r="C11" s="40"/>
      <c r="D11" s="40"/>
      <c r="E11" s="41"/>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cbOBD19i5fjU/QXMcrXboGuSKSFkjTX0Upslzvq7KPUN9ZdykXaPlb5MCXHOGcmRX+iPGwwPpO5jUtGx8GWNng==" saltValue="kVFMxEoEGAzaZNvqf4SnG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