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7EAEE7E7-5857-41AB-B392-64452912862C}" xr6:coauthVersionLast="47" xr6:coauthVersionMax="47" xr10:uidLastSave="{00000000-0000-0000-0000-000000000000}"/>
  <workbookProtection workbookAlgorithmName="SHA-512" workbookHashValue="b3hJnE3KDx3EIaC5dJqQxPODrMkXlInsn5WGU4zh+ODSZUwHxvuShtRowfco/XVL9DIIpEgKDZC6AQCO4eLcUw==" workbookSaltValue="zJP4s1i4oEnEyqYkCNnpq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s="1"/>
</calcChain>
</file>

<file path=xl/sharedStrings.xml><?xml version="1.0" encoding="utf-8"?>
<sst xmlns="http://schemas.openxmlformats.org/spreadsheetml/2006/main" count="138" uniqueCount="78">
  <si>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</si>
  <si>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</si>
  <si>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</si>
  <si>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</si>
  <si>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</si>
  <si>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</si>
  <si>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</si>
  <si>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</si>
  <si>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</si>
  <si>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</si>
  <si>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</si>
  <si>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</si>
  <si>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</si>
  <si>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</si>
  <si>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</si>
  <si>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</si>
  <si>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</si>
  <si>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</si>
  <si>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</si>
  <si>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</si>
  <si>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</si>
  <si>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</si>
  <si>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</si>
  <si>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</si>
  <si>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</si>
  <si>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</si>
  <si>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</si>
  <si>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</si>
  <si>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</si>
  <si>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</si>
  <si>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</si>
  <si>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</si>
  <si>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</si>
  <si>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</si>
  <si>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</si>
  <si>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</si>
  <si>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</si>
  <si>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</si>
  <si>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</si>
  <si>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</si>
  <si>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</si>
  <si>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</si>
  <si>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</si>
  <si>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</si>
  <si>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</si>
  <si>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选定2026-2027年度滨海新区零星企业 
投标（响应）文件
（V1.0）
</t>
  </si>
  <si>
    <t>乳山银滩文化旅游有限公司</t>
  </si>
  <si>
    <t>SDRS-TPZB-2026-038</t>
  </si>
  <si>
    <t>C</t>
  </si>
  <si>
    <t>市政建筑、环卫零星用工</t>
  </si>
  <si>
    <t>选定2026-2027年度滨海新区零星企业</t>
  </si>
  <si>
    <t>1.0000</t>
  </si>
  <si>
    <t>宗</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</si>
  <si>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</si>
  <si>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</si>
  <si>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</si>
  <si>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</si>
  <si>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
  </si>
  <si>
    <t>依法缴纳税收和社会保障资金的声明（格式自拟）；</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</si>
  <si>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</si>
  <si>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t>
  </si>
  <si>
    <t>财务状况报告等相关材料
A.投标人自行编制的2024或2025年度公司财务报表或由中介机构出具的2024或2025年度财务审计报告书扫描件（成立时间晚于规定年份的，应提供近一季度的财务会计报表）；
B.银行出具的有效期内的资信证明扫描件。
注：A、B两项提供任意一项均可。</t>
  </si>
  <si>
    <t>具有履行合同所必需的设备和专业技术能力承诺函（格式自拟）；</t>
  </si>
  <si>
    <t>投标文件未按规定签章的，作为无效投标；</t>
  </si>
  <si>
    <t>符合性</t>
  </si>
  <si>
    <t>被授权人未在规定时间内答疑或澄清的，作为无效投标；</t>
  </si>
  <si>
    <t>投标文件含有采购人不能接受的附加条件的，作为无效投标；</t>
  </si>
  <si>
    <t>投标报价、工期（工期）、服务期（质保期）、投标有效期等内容不满足招标文件要求的作为无效投标；</t>
  </si>
  <si>
    <t>参加同一项目的不同供应商的电子投标文件文件制作机器码（MAC地址、主硬盘序列号、CPU信息、计算机名称）一致导致串标率100%，将作为无效投标；</t>
  </si>
  <si>
    <t>评审小组认为不符合招标文件其他实质性要求或法律法规规定的其他情形；作为无效投标。</t>
  </si>
  <si>
    <t>满足招标文件要求且结算施工费率最低的为评审基准价，其价格分为满分。其他报价单位的价格分统一按照下列公式计算：报价得分=（评审基准价/结算施工费率）×50。</t>
  </si>
  <si>
    <t>50.00</t>
  </si>
  <si>
    <t>报价供应商近3年（指从开标日向前推算，精确到日，以此类推，以合同签订时间为准）完成类似的工程业绩，每有1项得2分，最高得6分。
【附合同扫描件】</t>
  </si>
  <si>
    <t>6.00</t>
  </si>
  <si>
    <t>施工组织设计切实可行，质量、工期、安全保障措施完整可靠，进度计划要求安排严谨，人员、机械供应能够保证工程的顺利实施，评委根据以下具体情况进行打分（以0.1分为单位打分）
1.对工程整体表述清晰完整，布置设计合理；1-5分；
2.施工方案和技术措施合理，对施工具有针对性，措施得力、经济、安全、可行；1-5分；
3.环境保护措施安全得力，减少噪音、降低环境污染、扬尘治理措施、雨季施工方案； 1-5分；
4.投入的劳动力等计划合理，满足施工需要；1-5分；
5、劳动力安排计划；1-5分；
6、施工进度计划及保障措施；1-5分；
7、工程质量管理体系及保证措施；1-5分；
8、安全保障体系及措施；1-5分。</t>
  </si>
  <si>
    <t>40.00</t>
  </si>
  <si>
    <t>由评委根据投标人做出的售后服务承诺的优劣情况，在0-4分之间独立评分。
（以0.1分为单位打分）</t>
  </si>
  <si>
    <t>4.00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</si>
</sst>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rgb="FFFF0000"/>
      <name val="仿宋_GB2312"/>
      <family val="3"/>
      <charset val="134"/>
    </font>
    <font>
      <b/>
      <sz val="18"/>
      <color indexed="55"/>
      <name val="方正小标宋简体"/>
      <family val="4"/>
      <charset val="134"/>
    </font>
    <font>
      <b/>
      <sz val="12"/>
      <color indexed="10"/>
      <name val="仿宋_GB2312"/>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0" fillId="0" borderId="2" xfId="0" applyBorder="1"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85" zoomScaleNormal="85" zoomScalePageLayoutView="60" workbookViewId="0">
      <selection activeCell="L10" sqref="L10"/>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46" t="s">
        <v>45</v>
      </c>
      <c r="B1" s="47"/>
      <c r="C1" s="47"/>
      <c r="D1" s="47"/>
      <c r="E1"/>
    </row>
    <row r="2" spans="1:4" ht="29.25" customHeight="1" x14ac:dyDescent="0.15">
      <c r="A2" s="46"/>
      <c r="B2" s="47"/>
      <c r="C2" s="47"/>
      <c r="D2" s="47"/>
      <c r="E2"/>
    </row>
    <row r="3" spans="1:4" ht="24.75" customHeight="1" x14ac:dyDescent="0.15">
      <c r="A3" s="47"/>
      <c r="B3" s="47"/>
      <c r="C3" s="47"/>
      <c r="D3" s="47"/>
      <c r="E3"/>
    </row>
    <row r="4" spans="1:4" ht="28.35" customHeight="1" x14ac:dyDescent="0.15">
      <c r="A4" s="47"/>
      <c r="B4" s="47"/>
      <c r="C4" s="47"/>
      <c r="D4" s="47"/>
      <c r="E4"/>
    </row>
    <row r="5" spans="1:4" ht="28.35" customHeight="1" x14ac:dyDescent="0.15">
      <c r="A5" s="47"/>
      <c r="B5" s="47"/>
      <c r="C5" s="47"/>
      <c r="D5" s="47"/>
      <c r="E5"/>
    </row>
    <row r="6" spans="1:4" ht="28.35" customHeight="1" x14ac:dyDescent="0.15">
      <c r="A6" s="47"/>
      <c r="B6" s="47"/>
      <c r="C6" s="47"/>
      <c r="D6" s="47"/>
      <c r="E6"/>
    </row>
    <row r="7" spans="1:4" ht="28.35" customHeight="1" x14ac:dyDescent="0.15">
      <c r="A7" s="47"/>
      <c r="B7" s="47"/>
      <c r="C7" s="47"/>
      <c r="D7" s="47"/>
      <c r="E7"/>
    </row>
    <row r="8" spans="1:4" ht="28.35" customHeight="1" x14ac:dyDescent="0.15">
      <c r="A8" s="47"/>
      <c r="B8" s="47"/>
      <c r="C8" s="47"/>
      <c r="D8" s="47"/>
      <c r="E8"/>
    </row>
    <row r="9" spans="1:4" ht="28.35" customHeight="1" x14ac:dyDescent="0.15">
      <c r="A9" s="47"/>
      <c r="B9" s="47"/>
      <c r="C9" s="47"/>
      <c r="D9" s="47"/>
      <c r="E9"/>
    </row>
    <row r="10" spans="1:4" ht="28.35" customHeight="1" x14ac:dyDescent="0.15">
      <c r="A10" s="47"/>
      <c r="B10" s="47"/>
      <c r="C10" s="47"/>
      <c r="D10" s="47"/>
      <c r="E10"/>
    </row>
    <row r="11" spans="1:4" ht="9" customHeight="1" x14ac:dyDescent="0.15">
      <c r="A11" s="47"/>
      <c r="B11" s="47"/>
      <c r="C11" s="47"/>
      <c r="D11" s="47"/>
      <c r="E11"/>
    </row>
    <row r="12" spans="1:4" ht="28.35" customHeight="1" x14ac:dyDescent="0.15">
      <c r="A12" s="47"/>
      <c r="B12" s="47"/>
      <c r="C12" s="47"/>
      <c r="D12" s="47"/>
      <c r="E12"/>
    </row>
    <row r="13" spans="1:4" ht="25.5" customHeight="1" x14ac:dyDescent="0.15">
      <c r="A13" s="47"/>
      <c r="B13" s="47"/>
      <c r="C13" s="47"/>
      <c r="D13" s="47"/>
      <c r="E13"/>
    </row>
    <row r="14" spans="1:4" ht="17.100000000000001" customHeight="1" x14ac:dyDescent="0.15">
      <c r="A14" s="47"/>
      <c r="B14" s="47"/>
      <c r="C14" s="47"/>
      <c r="D14" s="47"/>
      <c r="E14"/>
    </row>
    <row r="15" spans="1:4" ht="22.35" customHeight="1" x14ac:dyDescent="0.15">
      <c r="A15" s="27"/>
      <c r="B15" s="27"/>
      <c r="C15" s="27"/>
      <c r="D15" s="27"/>
      <c r="E15"/>
    </row>
    <row r="16" spans="1:4" ht="19.350000000000001" customHeight="1" x14ac:dyDescent="0.15">
      <c r="A16" s="28"/>
      <c r="B16" s="42"/>
      <c r="C16" s="42"/>
      <c r="D16" s="42"/>
      <c r="E16"/>
    </row>
    <row r="17" spans="1:4" ht="26.45" customHeight="1" x14ac:dyDescent="0.15">
      <c r="A17" s="45" t="s">
        <v>1</v>
      </c>
      <c r="B17" s="48" t="s">
        <v>46</v>
      </c>
      <c r="C17" s="49"/>
      <c r="D17" s="50"/>
      <c r="E17"/>
    </row>
    <row r="18" spans="1:4" ht="20.45" customHeight="1" x14ac:dyDescent="0.15">
      <c r="A18" s="45"/>
      <c r="B18" s="51"/>
      <c r="C18" s="52"/>
      <c r="D18" s="53"/>
      <c r="E18"/>
    </row>
    <row r="19" spans="1:4" ht="35.450000000000003" customHeight="1" x14ac:dyDescent="0.15">
      <c r="A19" s="29" t="s">
        <v>2</v>
      </c>
      <c r="B19" s="30" t="s">
        <v>47</v>
      </c>
      <c r="C19" s="29"/>
      <c r="D19" s="31"/>
      <c r="E19"/>
    </row>
    <row r="20" spans="1:4" ht="30.75" customHeight="1" x14ac:dyDescent="0.15">
      <c r="A20" s="29" t="s">
        <v>3</v>
      </c>
      <c r="B20" s="43" t="s">
        <v>48</v>
      </c>
      <c r="C20" s="43"/>
      <c r="D20" s="43"/>
      <c r="E20"/>
    </row>
    <row r="21" spans="1:4" ht="33" customHeight="1" x14ac:dyDescent="0.15">
      <c r="A21" s="29" t="s">
        <v>4</v>
      </c>
      <c r="B21" s="54" t="s">
        <v>49</v>
      </c>
      <c r="C21" s="55"/>
      <c r="D21" s="56"/>
      <c r="E21"/>
    </row>
    <row r="22" spans="1:4" ht="26.45" customHeight="1" x14ac:dyDescent="0.15">
      <c r="A22" s="32"/>
      <c r="B22" s="57"/>
      <c r="C22" s="58"/>
      <c r="D22" s="59"/>
      <c r="E22"/>
    </row>
    <row r="23" spans="1:4" ht="21.6" customHeight="1" x14ac:dyDescent="0.15">
      <c r="A23" s="33"/>
      <c r="B23" s="57"/>
      <c r="C23" s="58"/>
      <c r="D23" s="59"/>
      <c r="E23"/>
    </row>
    <row r="24" spans="1:4" ht="23.1" customHeight="1" x14ac:dyDescent="0.15">
      <c r="A24" s="33"/>
      <c r="B24" s="57"/>
      <c r="C24" s="58"/>
      <c r="D24" s="59"/>
      <c r="E24"/>
    </row>
    <row r="25" spans="1:4" ht="21.6" customHeight="1" x14ac:dyDescent="0.15">
      <c r="A25" s="33"/>
      <c r="B25" s="60"/>
      <c r="C25" s="61"/>
      <c r="D25" s="62"/>
      <c r="E25"/>
    </row>
    <row r="26" spans="1:4" ht="27" customHeight="1" x14ac:dyDescent="0.15">
      <c r="A26" s="63" t="s">
        <v>5</v>
      </c>
      <c r="B26" s="64"/>
      <c r="C26" s="64"/>
      <c r="D26" s="65"/>
      <c r="E26"/>
    </row>
    <row r="27" spans="1:4" ht="32.1" customHeight="1" x14ac:dyDescent="0.15">
      <c r="A27" s="66"/>
      <c r="B27" s="67"/>
      <c r="C27" s="67"/>
      <c r="D27" s="68"/>
      <c r="E27"/>
    </row>
    <row r="28" spans="1:4" ht="36" customHeight="1" x14ac:dyDescent="0.15">
      <c r="A28" s="34"/>
      <c r="B28" s="44" t="s">
        <v>6</v>
      </c>
      <c r="C28" s="44"/>
      <c r="D28" s="44"/>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bb8qBwPvtD2V3F5euLMc9WS1VJatuoee07dSAzFbk0g4RC35vZxjxknnIVbIIFZUO74rzytpjc2TUFqa8buGaw==" saltValue="Js5ZyTgwfwspxTBLLSnkE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145" zoomScaleNormal="100" zoomScaleSheetLayoutView="145" zoomScalePageLayoutView="90" workbookViewId="0">
      <selection activeCell="J8" sqref="J8"/>
    </sheetView>
  </sheetViews>
  <sheetFormatPr defaultColWidth="8.875" defaultRowHeight="13.5" x14ac:dyDescent="0.15"/>
  <cols>
    <col min="1" max="1" customWidth="true" style="15" width="11.875" collapsed="false"/>
    <col min="2" max="2" customWidth="true" style="15" width="35.625" collapsed="false"/>
    <col min="3" max="3" customWidth="true" style="15" width="14.0" collapsed="false"/>
    <col min="4" max="4" customWidth="true" style="15" width="22.875" collapsed="false"/>
    <col min="5" max="5" customWidth="true" style="15" width="23.0" collapsed="false"/>
    <col min="6" max="6" customWidth="true" style="15" width="25.5" collapsed="false"/>
    <col min="7" max="16384" style="15" width="8.875" collapsed="false"/>
  </cols>
  <sheetData>
    <row r="1" spans="1:6" ht="42.75" customHeight="1" x14ac:dyDescent="0.15">
      <c r="A1" s="69" t="s">
        <v>7</v>
      </c>
      <c r="B1" s="69"/>
      <c r="C1" s="69"/>
      <c r="D1" s="69"/>
      <c r="E1" s="69"/>
      <c r="F1" s="69"/>
      <c r="G1"/>
    </row>
    <row r="2" spans="1:6" ht="24.95" customHeight="1" x14ac:dyDescent="0.15">
      <c r="A2" s="16" t="s">
        <v>8</v>
      </c>
      <c r="B2" s="70" t="s">
        <v>47</v>
      </c>
      <c r="C2" s="70"/>
      <c r="D2" s="70"/>
      <c r="E2" s="70"/>
      <c r="F2" s="76" t="s">
        <v>9</v>
      </c>
      <c r="G2"/>
    </row>
    <row r="3" spans="1:6" ht="24.95" customHeight="1" x14ac:dyDescent="0.15">
      <c r="A3" s="16" t="s">
        <v>10</v>
      </c>
      <c r="B3" s="70" t="s">
        <v>50</v>
      </c>
      <c r="C3" s="70"/>
      <c r="D3" s="70"/>
      <c r="E3" s="70"/>
      <c r="F3" s="77"/>
      <c r="G3"/>
    </row>
    <row r="4" spans="1:6" ht="24.95" customHeight="1" x14ac:dyDescent="0.15">
      <c r="A4" s="16" t="s">
        <v>11</v>
      </c>
      <c r="B4" s="17" t="s">
        <v>48</v>
      </c>
      <c r="C4" s="16" t="s">
        <v>12</v>
      </c>
      <c r="D4" s="70" t="s">
        <v>49</v>
      </c>
      <c r="E4" s="70"/>
      <c r="F4" s="77"/>
      <c r="G4"/>
    </row>
    <row r="5" spans="1:6" ht="24.95" customHeight="1" x14ac:dyDescent="0.15">
      <c r="A5" s="16" t="s">
        <v>13</v>
      </c>
      <c r="B5" s="18"/>
      <c r="C5" s="16" t="s">
        <v>14</v>
      </c>
      <c r="D5" s="71"/>
      <c r="E5" s="72"/>
      <c r="F5" s="78"/>
      <c r="G5"/>
    </row>
    <row r="6" spans="1:6" ht="24.95" customHeight="1" x14ac:dyDescent="0.15">
      <c r="A6" s="16" t="s">
        <v>15</v>
      </c>
      <c r="B6" s="19" t="n">
        <v>100.0</v>
      </c>
      <c r="C6" s="16" t="s">
        <v>16</v>
      </c>
      <c r="D6" s="20">
        <f>SUM(F12:F1001)</f>
        <v>0</v>
      </c>
      <c r="E6" s="79" t="str">
        <f>"大写：百分之"&amp;IF(D6&gt;0,SUBSTITUTE((TEXT(D6,"[DBnum2]")),".","点"),IF(D6&lt;0,"负"&amp;SUBSTITUTE((TEXT(ABS(D6),"[DBnum2]")),".","点"),"零"))</f>
        <v>大写：百分之零</v>
      </c>
      <c r="F6" s="80"/>
      <c r="G6"/>
    </row>
    <row r="7" spans="1:6" ht="24.95" customHeight="1" x14ac:dyDescent="0.15">
      <c r="A7" s="16" t="s">
        <v>17</v>
      </c>
      <c r="B7" s="71" t="s">
        <v>18</v>
      </c>
      <c r="C7" s="81"/>
      <c r="D7" s="81"/>
      <c r="E7" s="81"/>
      <c r="F7" s="72"/>
      <c r="G7"/>
    </row>
    <row r="8" spans="1:6" ht="57.6" customHeight="1" x14ac:dyDescent="0.15">
      <c r="A8" s="16" t="s">
        <v>19</v>
      </c>
      <c r="B8" s="71"/>
      <c r="C8" s="81"/>
      <c r="D8" s="81"/>
      <c r="E8" s="81"/>
      <c r="F8" s="72"/>
      <c r="G8"/>
    </row>
    <row r="9" spans="1:6" ht="36" customHeight="1" x14ac:dyDescent="0.15">
      <c r="A9" s="82" t="s">
        <v>20</v>
      </c>
      <c r="B9" s="82"/>
      <c r="C9" s="82"/>
      <c r="D9" s="82"/>
      <c r="E9" s="82"/>
      <c r="F9" s="82"/>
      <c r="G9"/>
    </row>
    <row r="10" spans="1:6" s="14" customFormat="1" ht="24.95" customHeight="1" x14ac:dyDescent="0.15">
      <c r="A10" s="74" t="s">
        <v>21</v>
      </c>
      <c r="B10" s="83" t="s">
        <v>22</v>
      </c>
      <c r="C10" s="84"/>
      <c r="D10" s="83" t="s">
        <v>23</v>
      </c>
      <c r="E10" s="85"/>
      <c r="F10" s="84"/>
      <c r="G10"/>
    </row>
    <row r="11" spans="1:6" s="14" customFormat="1" ht="24.95" customHeight="1" x14ac:dyDescent="0.15">
      <c r="A11" s="75"/>
      <c r="B11" s="21" t="s">
        <v>24</v>
      </c>
      <c r="C11" s="16" t="s">
        <v>25</v>
      </c>
      <c r="D11" s="21" t="s">
        <v>26</v>
      </c>
      <c r="E11" s="21" t="s">
        <v>27</v>
      </c>
      <c r="F11" s="16" t="s">
        <v>28</v>
      </c>
      <c r="G11"/>
    </row>
    <row r="12" spans="1:6" s="14" customFormat="1" ht="24.95" customHeight="1" x14ac:dyDescent="0.15">
      <c r="A12" s="22" t="n">
        <v>1.0</v>
      </c>
      <c r="B12" s="23" t="s">
        <v>49</v>
      </c>
      <c r="C12" s="23" t="s">
        <v>51</v>
      </c>
      <c r="D12" s="23" t="s">
        <v>52</v>
      </c>
      <c r="E12" s="24"/>
      <c r="F12" s="25">
        <f>C12*E12</f>
        <v>0</v>
      </c>
      <c r="G12"/>
    </row>
    <row r="13" spans="1:6" ht="95.25" customHeight="1" x14ac:dyDescent="0.15">
      <c r="A13" s="73" t="s">
        <v>29</v>
      </c>
      <c r="B13" s="40"/>
      <c r="C13" s="40"/>
      <c r="D13" s="40"/>
      <c r="E13" s="40"/>
      <c r="F13" s="41"/>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iWatddrhHYtFRscciSEqrm3Z+96xH2MBqgcXQ++zHacc6rSDBKa5CqcyN0nTPEvDEF8lT/lQFzzBkA2xrPd2Eg==" saltValue="rukOTs0k2MYN6H4BovSbkw==" spinCount="100000" sheet="1" objects="1" scenarios="1"/>
  <mergeCells count="14">
    <mergeCell ref="A13:F13"/>
    <mergeCell ref="A10:A11"/>
    <mergeCell ref="F2:F5"/>
    <mergeCell ref="E6:F6"/>
    <mergeCell ref="B7:F7"/>
    <mergeCell ref="B8:F8"/>
    <mergeCell ref="A9:F9"/>
    <mergeCell ref="B10:C10"/>
    <mergeCell ref="D10:F10"/>
    <mergeCell ref="A1:F1"/>
    <mergeCell ref="B2:E2"/>
    <mergeCell ref="B3:E3"/>
    <mergeCell ref="D4:E4"/>
    <mergeCell ref="D5:E5"/>
  </mergeCells>
  <phoneticPr fontId="29"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 xr:uid="{00000000-0002-0000-0100-000002000000}">
      <formula1>1024</formula1>
    </dataValidation>
    <dataValidation type="decimal" allowBlank="1" showInputMessage="1" showErrorMessage="1" errorTitle="提示:必填，数值型数据 " error="1.应是不能为空的非负数;_x000a_2.须小于999999999.9999;_x000a_3.最大精确为小教点后4位;_x000a_" promptTitle="提示：必填，数值型数据" prompt="0.0000至999999999.9999_x000a_数据精度为小数点后4位_x000a_"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Id="3" sqref="A5:XFD1048576 G4:XFD4 A4:D4 A1:XFD3"/>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36" t="s">
        <v>30</v>
      </c>
      <c r="B1" s="36"/>
      <c r="C1" s="36"/>
      <c r="D1" s="36"/>
      <c r="E1" s="36"/>
      <c r="F1" s="36"/>
      <c r="G1"/>
    </row>
    <row r="2" spans="1:6" s="9" customFormat="1" ht="24.95" customHeight="1" x14ac:dyDescent="0.15">
      <c r="A2" s="86" t="s">
        <v>31</v>
      </c>
      <c r="B2" s="87"/>
      <c r="C2" s="87"/>
      <c r="D2" s="88"/>
      <c r="E2" s="38" t="s">
        <v>32</v>
      </c>
      <c r="F2" s="38"/>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64</v>
      </c>
      <c r="D11" t="s" s="12">
        <v>55</v>
      </c>
      <c r="E11" t="s" s="13">
        <v>57</v>
      </c>
      <c r="F11" t="s" s="13">
        <v>57</v>
      </c>
    </row>
    <row r="12">
      <c r="A12" t="n" s="10">
        <v>9.0</v>
      </c>
      <c r="B12" t="s" s="11">
        <v>65</v>
      </c>
      <c r="C12" t="s" s="12">
        <v>64</v>
      </c>
      <c r="D12" t="s" s="12">
        <v>55</v>
      </c>
      <c r="E12" t="s" s="13">
        <v>57</v>
      </c>
      <c r="F12" t="s" s="13">
        <v>57</v>
      </c>
    </row>
    <row r="13">
      <c r="A13" t="n" s="10">
        <v>10.0</v>
      </c>
      <c r="B13" t="s" s="11">
        <v>66</v>
      </c>
      <c r="C13" t="s" s="12">
        <v>64</v>
      </c>
      <c r="D13" t="s" s="12">
        <v>55</v>
      </c>
      <c r="E13" t="s" s="13">
        <v>57</v>
      </c>
      <c r="F13" t="s" s="13">
        <v>57</v>
      </c>
    </row>
    <row r="14">
      <c r="A14" t="n" s="10">
        <v>11.0</v>
      </c>
      <c r="B14" t="s" s="11">
        <v>67</v>
      </c>
      <c r="C14" t="s" s="12">
        <v>64</v>
      </c>
      <c r="D14" t="s" s="12">
        <v>55</v>
      </c>
      <c r="E14" t="s" s="13">
        <v>57</v>
      </c>
      <c r="F14" t="s" s="13">
        <v>57</v>
      </c>
    </row>
    <row r="15">
      <c r="A15" t="n" s="10">
        <v>12.0</v>
      </c>
      <c r="B15" t="s" s="11">
        <v>68</v>
      </c>
      <c r="C15" t="s" s="12">
        <v>64</v>
      </c>
      <c r="D15" t="s" s="12">
        <v>55</v>
      </c>
      <c r="E15" t="s" s="13">
        <v>57</v>
      </c>
      <c r="F15" t="s" s="13">
        <v>57</v>
      </c>
    </row>
    <row r="16">
      <c r="A16" t="n" s="10">
        <v>13.0</v>
      </c>
      <c r="B16" t="s" s="11">
        <v>69</v>
      </c>
      <c r="C16" t="s" s="12">
        <v>64</v>
      </c>
      <c r="D16" t="s" s="12">
        <v>55</v>
      </c>
      <c r="E16" t="s" s="13">
        <v>57</v>
      </c>
      <c r="F16" t="s" s="13">
        <v>57</v>
      </c>
    </row>
    <row r="17" spans="1:6" ht="141" customHeight="1" x14ac:dyDescent="0.15">
      <c r="A17" s="39" t="s">
        <v>39</v>
      </c>
      <c r="B17" s="40"/>
      <c r="C17" s="40"/>
      <c r="D17" s="40"/>
      <c r="E17" s="40"/>
      <c r="F17" s="41"/>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eHii1gEK1XzbwajIl7syuZmFqDi1yafV7vhUi4VNevi0bf4AVZ7I4k9OQPrnHWo6+szR9rBz60jQBWv3oTi3IA==" saltValue="R3tVCmn7+zIxnugvBGTekg==" spinCount="100000" sheet="1" objects="1" scenarios="1"/>
  <mergeCells count="4">
    <mergeCell ref="A1:F1"/>
    <mergeCell ref="A2:D2"/>
    <mergeCell ref="E2:F2"/>
    <mergeCell ref="A17:F17"/>
  </mergeCells>
  <phoneticPr fontId="30"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I5" sqref="I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36" t="s">
        <v>40</v>
      </c>
      <c r="B1" s="36"/>
      <c r="C1" s="36"/>
      <c r="D1" s="36"/>
      <c r="E1" s="36"/>
      <c r="F1"/>
    </row>
    <row r="2" spans="1:5" ht="24.95" customHeight="1" x14ac:dyDescent="0.15">
      <c r="A2" s="37" t="s">
        <v>41</v>
      </c>
      <c r="B2" s="37"/>
      <c r="C2" s="3"/>
      <c r="D2" s="38" t="s">
        <v>32</v>
      </c>
      <c r="E2" s="38"/>
      <c r="F2"/>
    </row>
    <row r="3" spans="1:5" ht="24.95" customHeight="1" x14ac:dyDescent="0.15">
      <c r="A3" s="2" t="s">
        <v>33</v>
      </c>
      <c r="B3" s="2" t="s">
        <v>42</v>
      </c>
      <c r="C3" s="4" t="s">
        <v>43</v>
      </c>
      <c r="D3" s="2" t="s">
        <v>37</v>
      </c>
      <c r="E3" s="2" t="s">
        <v>38</v>
      </c>
      <c r="F3"/>
    </row>
    <row r="4" spans="1:5" ht="24.95" customHeight="1" x14ac:dyDescent="0.15">
      <c r="A4" s="5" t="n">
        <v>1.0</v>
      </c>
      <c r="B4" s="6" t="s">
        <v>70</v>
      </c>
      <c r="C4" s="5" t="s">
        <v>71</v>
      </c>
      <c r="D4" s="7"/>
      <c r="E4" s="7"/>
      <c r="F4"/>
    </row>
    <row r="5">
      <c r="A5" t="n" s="5">
        <v>2.0</v>
      </c>
      <c r="B5" t="s" s="6">
        <v>72</v>
      </c>
      <c r="C5" t="s" s="5">
        <v>73</v>
      </c>
      <c r="D5" t="s" s="7">
        <v>57</v>
      </c>
      <c r="E5" t="s" s="7">
        <v>57</v>
      </c>
    </row>
    <row r="6">
      <c r="A6" t="n" s="5">
        <v>3.0</v>
      </c>
      <c r="B6" t="s" s="6">
        <v>74</v>
      </c>
      <c r="C6" t="s" s="5">
        <v>75</v>
      </c>
      <c r="D6" t="s" s="7">
        <v>57</v>
      </c>
      <c r="E6" t="s" s="7">
        <v>57</v>
      </c>
    </row>
    <row r="7">
      <c r="A7" t="n" s="5">
        <v>4.0</v>
      </c>
      <c r="B7" t="s" s="6">
        <v>76</v>
      </c>
      <c r="C7" t="s" s="5">
        <v>77</v>
      </c>
      <c r="D7" t="s" s="7">
        <v>57</v>
      </c>
      <c r="E7" t="s" s="7">
        <v>57</v>
      </c>
    </row>
    <row r="8" spans="1:5" ht="147" customHeight="1" x14ac:dyDescent="0.15">
      <c r="A8" s="39" t="s">
        <v>44</v>
      </c>
      <c r="B8" s="40"/>
      <c r="C8" s="40"/>
      <c r="D8" s="40"/>
      <c r="E8" s="41"/>
      <c r="F8"/>
    </row>
    <row r="9" spans="1:5" x14ac:dyDescent="0.15">
      <c r="D9" s="8"/>
      <c r="E9" s="8"/>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cbOBD19i5fjU/QXMcrXboGuSKSFkjTX0Upslzvq7KPUN9ZdykXaPlb5MCXHOGcmRX+iPGwwPpO5jUtGx8GWNng==" saltValue="kVFMxEoEGAzaZNvqf4SnGA==" spinCount="100000" sheet="1" objects="1" scenarios="1"/>
  <mergeCells count="4">
    <mergeCell ref="A1:E1"/>
    <mergeCell ref="A2:B2"/>
    <mergeCell ref="D2:E2"/>
    <mergeCell ref="A8:E8"/>
  </mergeCells>
  <phoneticPr fontId="30" type="noConversion"/>
  <dataValidations count="2">
    <dataValidation type="whole" operator="between" sqref="D4:D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